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stewart\Downloads\"/>
    </mc:Choice>
  </mc:AlternateContent>
  <xr:revisionPtr revIDLastSave="0" documentId="8_{02F2A5FE-A4DE-40EB-865F-A21290618587}" xr6:coauthVersionLast="36" xr6:coauthVersionMax="36" xr10:uidLastSave="{00000000-0000-0000-0000-000000000000}"/>
  <bookViews>
    <workbookView xWindow="0" yWindow="0" windowWidth="19200" windowHeight="7840"/>
  </bookViews>
  <sheets>
    <sheet name="Sheet1" sheetId="1" r:id="rId1"/>
    <sheet name="Sheet3" sheetId="3" state="hidden" r:id="rId2"/>
  </sheets>
  <definedNames>
    <definedName name="_xlnm.Print_Area" localSheetId="0">Sheet1!$A$1:$U$29</definedName>
  </definedNames>
  <calcPr calcId="191029"/>
</workbook>
</file>

<file path=xl/calcChain.xml><?xml version="1.0" encoding="utf-8"?>
<calcChain xmlns="http://schemas.openxmlformats.org/spreadsheetml/2006/main">
  <c r="M7" i="1" l="1"/>
  <c r="M8" i="1" s="1"/>
  <c r="M9" i="1" s="1"/>
  <c r="K7" i="1"/>
  <c r="K8" i="1" s="1"/>
  <c r="K9" i="1" s="1"/>
  <c r="C5" i="3"/>
  <c r="C7" i="3" s="1"/>
  <c r="D5" i="3"/>
  <c r="D7" i="3" s="1"/>
  <c r="D10" i="3" s="1"/>
  <c r="C2" i="3"/>
  <c r="F2" i="3" s="1"/>
  <c r="C3" i="3"/>
  <c r="C4" i="3" s="1"/>
  <c r="F4" i="3" s="1"/>
  <c r="D2" i="3"/>
  <c r="D3" i="3"/>
  <c r="D4" i="3"/>
  <c r="F3" i="3"/>
  <c r="C10" i="3" l="1"/>
  <c r="F10" i="3" s="1"/>
  <c r="F7" i="3"/>
  <c r="F5" i="3"/>
</calcChain>
</file>

<file path=xl/sharedStrings.xml><?xml version="1.0" encoding="utf-8"?>
<sst xmlns="http://schemas.openxmlformats.org/spreadsheetml/2006/main" count="29" uniqueCount="16">
  <si>
    <t>Time Regained</t>
  </si>
  <si>
    <t>Student</t>
  </si>
  <si>
    <t>Administrator</t>
  </si>
  <si>
    <t>Minutes</t>
  </si>
  <si>
    <t>Hours</t>
  </si>
  <si>
    <t>Days</t>
  </si>
  <si>
    <t xml:space="preserve">Average #  of minutes student is out of class due to referral </t>
  </si>
  <si>
    <t xml:space="preserve">Average # of minutes administrator needs  to process referral  </t>
  </si>
  <si>
    <t>COST/BENEFIT ANALYSIS WORKSHEET</t>
  </si>
  <si>
    <t>Last Year</t>
  </si>
  <si>
    <t>This Year</t>
  </si>
  <si>
    <t>Admin</t>
  </si>
  <si>
    <t>Enter info below</t>
  </si>
  <si>
    <t>School name</t>
  </si>
  <si>
    <t>Number of referrals for last year</t>
  </si>
  <si>
    <t>Number of referrals for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</si>
</sst>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62"/>
      <name val="Arial"/>
      <family val="2"/>
    </font>
    <font>
      <b/>
      <sz val="10"/>
      <color indexed="6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4"/>
      <color indexed="9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2"/>
      <color indexed="9"/>
      <name val="Arial"/>
      <family val="2"/>
    </font>
    <font>
      <b/>
      <sz val="26"/>
      <color indexed="9"/>
      <name val="Tempus Sans ITC"/>
      <family val="5"/>
    </font>
    <font>
      <u/>
      <sz val="10"/>
      <color indexed="12"/>
      <name val="Arial"/>
      <family val="2"/>
    </font>
    <font>
      <u/>
      <sz val="20"/>
      <color indexed="9"/>
      <name val="Tempus Sans ITC"/>
      <family val="5"/>
    </font>
    <font>
      <b/>
      <sz val="10"/>
      <color indexed="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/>
      <bottom style="thick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62"/>
      </left>
      <right style="thin">
        <color indexed="62"/>
      </right>
      <top style="thick">
        <color indexed="62"/>
      </top>
      <bottom style="thin">
        <color indexed="62"/>
      </bottom>
      <diagonal/>
    </border>
    <border>
      <left style="thick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ck">
        <color indexed="62"/>
      </left>
      <right style="thin">
        <color indexed="62"/>
      </right>
      <top style="thin">
        <color indexed="62"/>
      </top>
      <bottom style="thick">
        <color indexed="62"/>
      </bottom>
      <diagonal/>
    </border>
    <border>
      <left/>
      <right/>
      <top/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thick">
        <color indexed="10"/>
      </left>
      <right style="medium">
        <color indexed="62"/>
      </right>
      <top/>
      <bottom/>
      <diagonal/>
    </border>
    <border>
      <left style="thick">
        <color indexed="10"/>
      </left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/>
      <right/>
      <top style="medium">
        <color indexed="62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ck">
        <color indexed="62"/>
      </bottom>
      <diagonal/>
    </border>
    <border>
      <left style="medium">
        <color indexed="62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thick">
        <color indexed="62"/>
      </bottom>
      <diagonal/>
    </border>
    <border>
      <left style="thin">
        <color indexed="62"/>
      </left>
      <right style="thick">
        <color indexed="62"/>
      </right>
      <top style="thick">
        <color indexed="62"/>
      </top>
      <bottom style="thin">
        <color indexed="62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4" fillId="2" borderId="1" xfId="0" applyNumberFormat="1" applyFont="1" applyFill="1" applyBorder="1" applyAlignment="1" applyProtection="1">
      <protection locked="0"/>
    </xf>
    <xf numFmtId="0" fontId="4" fillId="2" borderId="2" xfId="0" applyNumberFormat="1" applyFont="1" applyFill="1" applyBorder="1" applyAlignment="1" applyProtection="1">
      <protection locked="0"/>
    </xf>
    <xf numFmtId="0" fontId="4" fillId="2" borderId="0" xfId="0" applyNumberFormat="1" applyFont="1" applyFill="1" applyBorder="1" applyAlignment="1" applyProtection="1">
      <protection locked="0"/>
    </xf>
    <xf numFmtId="0" fontId="4" fillId="2" borderId="3" xfId="0" applyNumberFormat="1" applyFont="1" applyFill="1" applyBorder="1" applyAlignment="1" applyProtection="1">
      <protection locked="0"/>
    </xf>
    <xf numFmtId="0" fontId="5" fillId="2" borderId="4" xfId="0" applyNumberFormat="1" applyFont="1" applyFill="1" applyBorder="1" applyAlignment="1" applyProtection="1">
      <protection locked="0"/>
    </xf>
    <xf numFmtId="0" fontId="7" fillId="2" borderId="5" xfId="0" applyNumberFormat="1" applyFont="1" applyFill="1" applyBorder="1" applyAlignment="1" applyProtection="1">
      <protection locked="0"/>
    </xf>
    <xf numFmtId="0" fontId="7" fillId="2" borderId="0" xfId="0" applyNumberFormat="1" applyFont="1" applyFill="1" applyBorder="1" applyAlignment="1" applyProtection="1">
      <protection locked="0"/>
    </xf>
    <xf numFmtId="0" fontId="1" fillId="3" borderId="6" xfId="0" applyNumberFormat="1" applyFont="1" applyFill="1" applyBorder="1" applyAlignment="1" applyProtection="1"/>
    <xf numFmtId="0" fontId="2" fillId="3" borderId="7" xfId="0" applyNumberFormat="1" applyFont="1" applyFill="1" applyBorder="1" applyAlignment="1" applyProtection="1">
      <alignment horizontal="left"/>
    </xf>
    <xf numFmtId="0" fontId="2" fillId="3" borderId="8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protection locked="0"/>
    </xf>
    <xf numFmtId="0" fontId="1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NumberFormat="1" applyFont="1" applyFill="1" applyBorder="1" applyAlignment="1" applyProtection="1">
      <protection locked="0"/>
    </xf>
    <xf numFmtId="0" fontId="1" fillId="2" borderId="9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hidden="1"/>
    </xf>
    <xf numFmtId="1" fontId="7" fillId="2" borderId="0" xfId="0" applyNumberFormat="1" applyFont="1" applyFill="1" applyBorder="1" applyAlignment="1" applyProtection="1">
      <protection hidden="1"/>
    </xf>
    <xf numFmtId="1" fontId="0" fillId="2" borderId="0" xfId="0" applyNumberFormat="1" applyFill="1" applyProtection="1">
      <protection hidden="1"/>
    </xf>
    <xf numFmtId="0" fontId="13" fillId="3" borderId="0" xfId="0" applyNumberFormat="1" applyFont="1" applyFill="1" applyBorder="1" applyAlignment="1" applyProtection="1"/>
    <xf numFmtId="0" fontId="0" fillId="2" borderId="0" xfId="0" applyFill="1" applyProtection="1">
      <protection locked="0"/>
    </xf>
    <xf numFmtId="0" fontId="4" fillId="2" borderId="3" xfId="0" applyFont="1" applyFill="1" applyBorder="1" applyProtection="1">
      <protection locked="0"/>
    </xf>
    <xf numFmtId="0" fontId="4" fillId="2" borderId="10" xfId="0" applyFont="1" applyFill="1" applyBorder="1" applyProtection="1">
      <protection locked="0"/>
    </xf>
    <xf numFmtId="0" fontId="6" fillId="2" borderId="0" xfId="0" applyNumberFormat="1" applyFont="1" applyFill="1" applyBorder="1" applyAlignment="1" applyProtection="1">
      <alignment horizontal="center"/>
      <protection locked="0"/>
    </xf>
    <xf numFmtId="0" fontId="6" fillId="2" borderId="10" xfId="0" applyNumberFormat="1" applyFont="1" applyFill="1" applyBorder="1" applyAlignment="1" applyProtection="1">
      <alignment horizontal="center"/>
      <protection locked="0"/>
    </xf>
    <xf numFmtId="0" fontId="6" fillId="2" borderId="5" xfId="0" applyNumberFormat="1" applyFont="1" applyFill="1" applyBorder="1" applyAlignment="1" applyProtection="1">
      <alignment horizontal="center"/>
      <protection locked="0"/>
    </xf>
    <xf numFmtId="0" fontId="7" fillId="2" borderId="10" xfId="0" applyNumberFormat="1" applyFont="1" applyFill="1" applyBorder="1" applyAlignment="1" applyProtection="1">
      <protection locked="0"/>
    </xf>
    <xf numFmtId="0" fontId="2" fillId="2" borderId="0" xfId="0" applyNumberFormat="1" applyFont="1" applyFill="1" applyBorder="1" applyAlignment="1" applyProtection="1">
      <alignment horizontal="left" vertical="top" wrapText="1"/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2" fillId="2" borderId="11" xfId="0" applyNumberFormat="1" applyFont="1" applyFill="1" applyBorder="1" applyAlignment="1" applyProtection="1">
      <alignment vertical="top" wrapText="1"/>
      <protection locked="0"/>
    </xf>
    <xf numFmtId="0" fontId="2" fillId="2" borderId="12" xfId="0" applyNumberFormat="1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4" fillId="2" borderId="5" xfId="0" applyNumberFormat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4" fillId="2" borderId="10" xfId="0" applyNumberFormat="1" applyFont="1" applyFill="1" applyBorder="1" applyAlignment="1" applyProtection="1">
      <protection locked="0"/>
    </xf>
    <xf numFmtId="0" fontId="0" fillId="2" borderId="0" xfId="0" applyFill="1" applyBorder="1" applyProtection="1">
      <protection locked="0"/>
    </xf>
    <xf numFmtId="0" fontId="0" fillId="2" borderId="4" xfId="0" applyFill="1" applyBorder="1" applyProtection="1">
      <protection locked="0"/>
    </xf>
    <xf numFmtId="9" fontId="7" fillId="2" borderId="0" xfId="0" applyNumberFormat="1" applyFont="1" applyFill="1" applyBorder="1" applyAlignment="1" applyProtection="1">
      <protection locked="0"/>
    </xf>
    <xf numFmtId="0" fontId="1" fillId="3" borderId="17" xfId="0" applyNumberFormat="1" applyFont="1" applyFill="1" applyBorder="1" applyAlignment="1" applyProtection="1">
      <alignment horizontal="center" vertical="center"/>
      <protection locked="0"/>
    </xf>
    <xf numFmtId="0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2" fillId="3" borderId="30" xfId="0" applyNumberFormat="1" applyFont="1" applyFill="1" applyBorder="1" applyAlignment="1" applyProtection="1">
      <alignment horizontal="center"/>
    </xf>
    <xf numFmtId="1" fontId="1" fillId="3" borderId="28" xfId="0" applyNumberFormat="1" applyFont="1" applyFill="1" applyBorder="1" applyAlignment="1" applyProtection="1">
      <alignment horizontal="center"/>
    </xf>
    <xf numFmtId="1" fontId="1" fillId="3" borderId="29" xfId="0" applyNumberFormat="1" applyFont="1" applyFill="1" applyBorder="1" applyAlignment="1" applyProtection="1">
      <alignment horizontal="center"/>
    </xf>
    <xf numFmtId="1" fontId="1" fillId="3" borderId="25" xfId="0" applyNumberFormat="1" applyFont="1" applyFill="1" applyBorder="1" applyAlignment="1" applyProtection="1">
      <alignment horizontal="center"/>
    </xf>
    <xf numFmtId="1" fontId="1" fillId="3" borderId="31" xfId="0" applyNumberFormat="1" applyFont="1" applyFill="1" applyBorder="1" applyAlignment="1" applyProtection="1">
      <alignment horizontal="center"/>
    </xf>
    <xf numFmtId="0" fontId="2" fillId="3" borderId="32" xfId="0" applyNumberFormat="1" applyFont="1" applyFill="1" applyBorder="1" applyAlignment="1" applyProtection="1">
      <alignment horizontal="center"/>
    </xf>
    <xf numFmtId="0" fontId="2" fillId="3" borderId="26" xfId="0" applyNumberFormat="1" applyFont="1" applyFill="1" applyBorder="1" applyAlignment="1" applyProtection="1">
      <alignment horizontal="left" vertical="top" wrapText="1"/>
    </xf>
    <xf numFmtId="0" fontId="2" fillId="3" borderId="27" xfId="0" applyNumberFormat="1" applyFont="1" applyFill="1" applyBorder="1" applyAlignment="1" applyProtection="1">
      <alignment horizontal="left" vertical="top" wrapText="1"/>
    </xf>
    <xf numFmtId="0" fontId="2" fillId="3" borderId="23" xfId="0" applyNumberFormat="1" applyFont="1" applyFill="1" applyBorder="1" applyAlignment="1" applyProtection="1">
      <alignment horizontal="left" vertical="top" wrapText="1"/>
    </xf>
    <xf numFmtId="0" fontId="2" fillId="3" borderId="24" xfId="0" applyNumberFormat="1" applyFont="1" applyFill="1" applyBorder="1" applyAlignment="1" applyProtection="1">
      <alignment horizontal="left" vertical="top" wrapText="1"/>
    </xf>
    <xf numFmtId="0" fontId="1" fillId="3" borderId="18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NumberFormat="1" applyFont="1" applyFill="1" applyBorder="1" applyAlignment="1" applyProtection="1">
      <alignment horizontal="center"/>
      <protection locked="0"/>
    </xf>
    <xf numFmtId="0" fontId="12" fillId="2" borderId="0" xfId="1" applyNumberFormat="1" applyFont="1" applyFill="1" applyBorder="1" applyAlignment="1" applyProtection="1">
      <alignment horizontal="center"/>
    </xf>
    <xf numFmtId="0" fontId="2" fillId="3" borderId="11" xfId="0" applyNumberFormat="1" applyFont="1" applyFill="1" applyBorder="1" applyAlignment="1" applyProtection="1">
      <alignment horizontal="left" vertical="top" wrapText="1"/>
    </xf>
    <xf numFmtId="0" fontId="2" fillId="3" borderId="12" xfId="0" applyNumberFormat="1" applyFont="1" applyFill="1" applyBorder="1" applyAlignment="1" applyProtection="1">
      <alignment horizontal="left" vertical="top" wrapText="1"/>
    </xf>
    <xf numFmtId="0" fontId="10" fillId="2" borderId="0" xfId="0" applyFont="1" applyFill="1" applyAlignment="1" applyProtection="1">
      <alignment horizontal="center"/>
    </xf>
    <xf numFmtId="0" fontId="2" fillId="3" borderId="16" xfId="0" applyNumberFormat="1" applyFont="1" applyFill="1" applyBorder="1" applyAlignment="1" applyProtection="1">
      <alignment horizontal="left" vertical="top" wrapText="1"/>
    </xf>
    <xf numFmtId="0" fontId="2" fillId="3" borderId="0" xfId="0" applyNumberFormat="1" applyFont="1" applyFill="1" applyBorder="1" applyAlignment="1" applyProtection="1">
      <alignment horizontal="left" vertical="top" wrapText="1"/>
    </xf>
    <xf numFmtId="0" fontId="1" fillId="3" borderId="20" xfId="0" applyNumberFormat="1" applyFont="1" applyFill="1" applyBorder="1" applyAlignment="1" applyProtection="1">
      <alignment horizontal="center" vertical="top" wrapText="1"/>
      <protection locked="0"/>
    </xf>
    <xf numFmtId="0" fontId="1" fillId="3" borderId="21" xfId="0" applyNumberFormat="1" applyFont="1" applyFill="1" applyBorder="1" applyAlignment="1" applyProtection="1">
      <alignment horizontal="center" vertical="top" wrapText="1"/>
      <protection locked="0"/>
    </xf>
    <xf numFmtId="0" fontId="1" fillId="3" borderId="22" xfId="0" applyNumberFormat="1" applyFont="1" applyFill="1" applyBorder="1" applyAlignment="1" applyProtection="1">
      <alignment horizontal="center" vertical="top" wrapText="1"/>
      <protection locked="0"/>
    </xf>
    <xf numFmtId="0" fontId="6" fillId="2" borderId="0" xfId="0" applyNumberFormat="1" applyFont="1" applyFill="1" applyBorder="1" applyAlignment="1" applyProtection="1">
      <alignment horizontal="center"/>
    </xf>
    <xf numFmtId="0" fontId="6" fillId="2" borderId="10" xfId="0" applyNumberFormat="1" applyFont="1" applyFill="1" applyBorder="1" applyAlignment="1" applyProtection="1">
      <alignment horizontal="center"/>
    </xf>
    <xf numFmtId="0" fontId="6" fillId="2" borderId="5" xfId="0" applyNumberFormat="1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Sheet1!$F$6</c:f>
          <c:strCache>
            <c:ptCount val="1"/>
          </c:strCache>
        </c:strRef>
      </c:tx>
      <c:layout>
        <c:manualLayout>
          <c:xMode val="edge"/>
          <c:yMode val="edge"/>
          <c:x val="0.45333486120887689"/>
          <c:y val="2.33461993721373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444724409448821E-2"/>
          <c:y val="0.1245136186770428"/>
          <c:w val="0.88000229167263455"/>
          <c:h val="0.52923266944573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Sheet3!$A$2:$B$2</c:f>
              <c:strCache>
                <c:ptCount val="2"/>
                <c:pt idx="0">
                  <c:v>Student</c:v>
                </c:pt>
                <c:pt idx="1">
                  <c:v>Minutes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Sheet3!$C$1:$F$1</c:f>
              <c:strCache>
                <c:ptCount val="4"/>
                <c:pt idx="0">
                  <c:v>Last Year</c:v>
                </c:pt>
                <c:pt idx="1">
                  <c:v>This Year</c:v>
                </c:pt>
                <c:pt idx="3">
                  <c:v>Time Regained</c:v>
                </c:pt>
              </c:strCache>
            </c:strRef>
          </c:cat>
          <c:val>
            <c:numRef>
              <c:f>Sheet3!$C$2:$F$2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52-407D-A553-7BC70E8143FB}"/>
            </c:ext>
          </c:extLst>
        </c:ser>
        <c:ser>
          <c:idx val="1"/>
          <c:order val="1"/>
          <c:tx>
            <c:strRef>
              <c:f>Sheet3!$A$5:$B$5</c:f>
              <c:strCache>
                <c:ptCount val="2"/>
                <c:pt idx="0">
                  <c:v>Admin</c:v>
                </c:pt>
                <c:pt idx="1">
                  <c:v>Minutes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Sheet3!$C$1:$F$1</c:f>
              <c:strCache>
                <c:ptCount val="4"/>
                <c:pt idx="0">
                  <c:v>Last Year</c:v>
                </c:pt>
                <c:pt idx="1">
                  <c:v>This Year</c:v>
                </c:pt>
                <c:pt idx="3">
                  <c:v>Time Regained</c:v>
                </c:pt>
              </c:strCache>
            </c:strRef>
          </c:cat>
          <c:val>
            <c:numRef>
              <c:f>Sheet3!$C$5:$F$5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52-407D-A553-7BC70E814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9069247"/>
        <c:axId val="1"/>
      </c:barChart>
      <c:catAx>
        <c:axId val="11690692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90692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391171251639656"/>
          <c:y val="0.79210729031363913"/>
          <c:w val="0.46679494504843194"/>
          <c:h val="8.251117607433741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Sheet1!$F$6</c:f>
          <c:strCache>
            <c:ptCount val="1"/>
          </c:strCache>
        </c:strRef>
      </c:tx>
      <c:layout>
        <c:manualLayout>
          <c:xMode val="edge"/>
          <c:yMode val="edge"/>
          <c:x val="0.47326197506561685"/>
          <c:y val="4.035903739880616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540106951871662E-2"/>
          <c:y val="0.15948061780738942"/>
          <c:w val="0.87700534759358284"/>
          <c:h val="0.41255695714720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Sheet3!$A$3:$B$3</c:f>
              <c:strCache>
                <c:ptCount val="2"/>
                <c:pt idx="0">
                  <c:v>Student</c:v>
                </c:pt>
                <c:pt idx="1">
                  <c:v>Hours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Sheet3!$C$1:$F$1</c:f>
              <c:strCache>
                <c:ptCount val="4"/>
                <c:pt idx="0">
                  <c:v>Last Year</c:v>
                </c:pt>
                <c:pt idx="1">
                  <c:v>This Year</c:v>
                </c:pt>
                <c:pt idx="3">
                  <c:v>Time Regained</c:v>
                </c:pt>
              </c:strCache>
            </c:strRef>
          </c:cat>
          <c:val>
            <c:numRef>
              <c:f>Sheet3!$C$3:$F$3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A1-42D6-A789-9870983692BF}"/>
            </c:ext>
          </c:extLst>
        </c:ser>
        <c:ser>
          <c:idx val="1"/>
          <c:order val="1"/>
          <c:tx>
            <c:strRef>
              <c:f>Sheet3!$A$7:$B$7</c:f>
              <c:strCache>
                <c:ptCount val="2"/>
                <c:pt idx="0">
                  <c:v>Admin</c:v>
                </c:pt>
                <c:pt idx="1">
                  <c:v>Hours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Sheet3!$C$1:$F$1</c:f>
              <c:strCache>
                <c:ptCount val="4"/>
                <c:pt idx="0">
                  <c:v>Last Year</c:v>
                </c:pt>
                <c:pt idx="1">
                  <c:v>This Year</c:v>
                </c:pt>
                <c:pt idx="3">
                  <c:v>Time Regained</c:v>
                </c:pt>
              </c:strCache>
            </c:strRef>
          </c:cat>
          <c:val>
            <c:numRef>
              <c:f>Sheet3!$C$7:$F$7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A1-42D6-A789-987098369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9064847"/>
        <c:axId val="1"/>
      </c:barChart>
      <c:catAx>
        <c:axId val="11690648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90648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0888333953946184"/>
          <c:y val="0.79154726109665696"/>
          <c:w val="0.42663444687770974"/>
          <c:h val="9.540971450718632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Sheet1!$F$6</c:f>
          <c:strCache>
            <c:ptCount val="1"/>
          </c:strCache>
        </c:strRef>
      </c:tx>
      <c:layout>
        <c:manualLayout>
          <c:xMode val="edge"/>
          <c:yMode val="edge"/>
          <c:x val="0.49600133143440228"/>
          <c:y val="5.417539099747363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669536307961507E-2"/>
          <c:y val="0.16001248742585591"/>
          <c:w val="0.88000229167263455"/>
          <c:h val="0.433844102820480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Sheet3!$A$4:$B$4</c:f>
              <c:strCache>
                <c:ptCount val="2"/>
                <c:pt idx="0">
                  <c:v>Student</c:v>
                </c:pt>
                <c:pt idx="1">
                  <c:v>Days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Sheet3!$C$1:$F$1</c:f>
              <c:strCache>
                <c:ptCount val="4"/>
                <c:pt idx="0">
                  <c:v>Last Year</c:v>
                </c:pt>
                <c:pt idx="1">
                  <c:v>This Year</c:v>
                </c:pt>
                <c:pt idx="3">
                  <c:v>Time Regained</c:v>
                </c:pt>
              </c:strCache>
            </c:strRef>
          </c:cat>
          <c:val>
            <c:numRef>
              <c:f>Sheet3!$C$4:$F$4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89-48EC-87FC-0595DAD13893}"/>
            </c:ext>
          </c:extLst>
        </c:ser>
        <c:ser>
          <c:idx val="1"/>
          <c:order val="1"/>
          <c:tx>
            <c:strRef>
              <c:f>Sheet3!$A$10:$B$10</c:f>
              <c:strCache>
                <c:ptCount val="2"/>
                <c:pt idx="0">
                  <c:v>Admin</c:v>
                </c:pt>
                <c:pt idx="1">
                  <c:v>Days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Sheet3!$C$1:$F$1</c:f>
              <c:strCache>
                <c:ptCount val="4"/>
                <c:pt idx="0">
                  <c:v>Last Year</c:v>
                </c:pt>
                <c:pt idx="1">
                  <c:v>This Year</c:v>
                </c:pt>
                <c:pt idx="3">
                  <c:v>Time Regained</c:v>
                </c:pt>
              </c:strCache>
            </c:strRef>
          </c:cat>
          <c:val>
            <c:numRef>
              <c:f>Sheet3!$C$10:$F$10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89-48EC-87FC-0595DAD13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9069647"/>
        <c:axId val="1"/>
      </c:barChart>
      <c:catAx>
        <c:axId val="1169069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90696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2028266302593139"/>
          <c:y val="0.76178055551090973"/>
          <c:w val="0.40546422234133866"/>
          <c:h val="0.109721479188814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 horizontalDpi="96" verticalDpi="96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31750</xdr:colOff>
      <xdr:row>2</xdr:row>
      <xdr:rowOff>0</xdr:rowOff>
    </xdr:from>
    <xdr:to>
      <xdr:col>20</xdr:col>
      <xdr:colOff>558800</xdr:colOff>
      <xdr:row>11</xdr:row>
      <xdr:rowOff>0</xdr:rowOff>
    </xdr:to>
    <xdr:graphicFrame macro="">
      <xdr:nvGraphicFramePr>
        <xdr:cNvPr id="1069" name="Chart 6">
          <a:extLst>
            <a:ext uri="{FF2B5EF4-FFF2-40B4-BE49-F238E27FC236}">
              <a16:creationId xmlns:a16="http://schemas.microsoft.com/office/drawing/2014/main" id="{50C0F49E-6596-4BCC-8061-579168891C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11</xdr:row>
      <xdr:rowOff>44450</xdr:rowOff>
    </xdr:from>
    <xdr:to>
      <xdr:col>20</xdr:col>
      <xdr:colOff>558800</xdr:colOff>
      <xdr:row>17</xdr:row>
      <xdr:rowOff>336550</xdr:rowOff>
    </xdr:to>
    <xdr:graphicFrame macro="">
      <xdr:nvGraphicFramePr>
        <xdr:cNvPr id="1070" name="Chart 7">
          <a:extLst>
            <a:ext uri="{FF2B5EF4-FFF2-40B4-BE49-F238E27FC236}">
              <a16:creationId xmlns:a16="http://schemas.microsoft.com/office/drawing/2014/main" id="{709F84CB-F8F1-438B-B03D-7896A6F0CA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38100</xdr:colOff>
      <xdr:row>18</xdr:row>
      <xdr:rowOff>120650</xdr:rowOff>
    </xdr:from>
    <xdr:to>
      <xdr:col>20</xdr:col>
      <xdr:colOff>565150</xdr:colOff>
      <xdr:row>27</xdr:row>
      <xdr:rowOff>57150</xdr:rowOff>
    </xdr:to>
    <xdr:graphicFrame macro="">
      <xdr:nvGraphicFramePr>
        <xdr:cNvPr id="1071" name="Chart 8">
          <a:extLst>
            <a:ext uri="{FF2B5EF4-FFF2-40B4-BE49-F238E27FC236}">
              <a16:creationId xmlns:a16="http://schemas.microsoft.com/office/drawing/2014/main" id="{2F9B8BCC-3930-48F1-A169-124EA11AB5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9"/>
  <sheetViews>
    <sheetView showGridLines="0" tabSelected="1" workbookViewId="0">
      <selection activeCell="C24" sqref="C24:D27"/>
    </sheetView>
  </sheetViews>
  <sheetFormatPr defaultColWidth="9.08984375" defaultRowHeight="12.5" x14ac:dyDescent="0.25"/>
  <cols>
    <col min="1" max="1" width="4.54296875" style="19" customWidth="1"/>
    <col min="2" max="2" width="2.36328125" style="19" customWidth="1"/>
    <col min="3" max="3" width="7.6328125" style="19" customWidth="1"/>
    <col min="4" max="4" width="7.54296875" style="19" customWidth="1"/>
    <col min="5" max="5" width="0.90625" style="19" customWidth="1"/>
    <col min="6" max="6" width="14.08984375" style="19" customWidth="1"/>
    <col min="7" max="7" width="1.08984375" style="19" customWidth="1"/>
    <col min="8" max="8" width="1.6328125" style="19" customWidth="1"/>
    <col min="9" max="9" width="1.90625" style="19" customWidth="1"/>
    <col min="10" max="10" width="8" style="19" customWidth="1"/>
    <col min="11" max="11" width="2.08984375" style="19" customWidth="1"/>
    <col min="12" max="12" width="7.08984375" style="19" customWidth="1"/>
    <col min="13" max="13" width="6.36328125" style="19" customWidth="1"/>
    <col min="14" max="14" width="6.90625" style="19" customWidth="1"/>
    <col min="15" max="15" width="1.36328125" style="19" customWidth="1"/>
    <col min="16" max="19" width="9.08984375" style="19"/>
    <col min="20" max="20" width="9.453125" style="19" customWidth="1"/>
    <col min="21" max="16384" width="9.08984375" style="19"/>
  </cols>
  <sheetData>
    <row r="1" spans="2:20" ht="36" customHeight="1" x14ac:dyDescent="0.9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2:20" ht="13" thickBot="1" x14ac:dyDescent="0.3"/>
    <row r="3" spans="2:20" ht="13" thickTop="1" x14ac:dyDescent="0.25">
      <c r="B3" s="20"/>
      <c r="C3" s="1"/>
      <c r="D3" s="1"/>
      <c r="E3" s="1"/>
      <c r="F3" s="1"/>
      <c r="G3" s="2"/>
      <c r="H3" s="3"/>
      <c r="I3" s="4"/>
      <c r="J3" s="1"/>
      <c r="K3" s="1"/>
      <c r="L3" s="1"/>
      <c r="M3" s="1"/>
      <c r="N3" s="1"/>
      <c r="O3" s="2"/>
    </row>
    <row r="4" spans="2:20" ht="17.5" x14ac:dyDescent="0.35">
      <c r="B4" s="21"/>
      <c r="C4" s="63" t="s">
        <v>12</v>
      </c>
      <c r="D4" s="63"/>
      <c r="E4" s="63"/>
      <c r="F4" s="63"/>
      <c r="G4" s="6"/>
      <c r="H4" s="7"/>
      <c r="I4" s="64" t="s">
        <v>0</v>
      </c>
      <c r="J4" s="63"/>
      <c r="K4" s="63"/>
      <c r="L4" s="63"/>
      <c r="M4" s="63"/>
      <c r="N4" s="63"/>
      <c r="O4" s="65"/>
    </row>
    <row r="5" spans="2:20" ht="18" thickBot="1" x14ac:dyDescent="0.4">
      <c r="B5" s="21"/>
      <c r="C5" s="22"/>
      <c r="D5" s="22"/>
      <c r="E5" s="22"/>
      <c r="F5" s="22"/>
      <c r="G5" s="6"/>
      <c r="H5" s="7"/>
      <c r="I5" s="23"/>
      <c r="J5" s="22"/>
      <c r="K5" s="22"/>
      <c r="L5" s="22"/>
      <c r="M5" s="22"/>
      <c r="N5" s="22"/>
      <c r="O5" s="24"/>
    </row>
    <row r="6" spans="2:20" ht="13.5" thickTop="1" x14ac:dyDescent="0.3">
      <c r="B6" s="21"/>
      <c r="C6" s="18" t="s">
        <v>13</v>
      </c>
      <c r="D6" s="18"/>
      <c r="E6" s="7"/>
      <c r="F6" s="60"/>
      <c r="G6" s="6"/>
      <c r="H6" s="7"/>
      <c r="I6" s="25"/>
      <c r="J6" s="8"/>
      <c r="K6" s="42" t="s">
        <v>1</v>
      </c>
      <c r="L6" s="42"/>
      <c r="M6" s="42" t="s">
        <v>2</v>
      </c>
      <c r="N6" s="47"/>
      <c r="O6" s="6"/>
    </row>
    <row r="7" spans="2:20" ht="13" x14ac:dyDescent="0.3">
      <c r="B7" s="21"/>
      <c r="C7" s="18"/>
      <c r="D7" s="18"/>
      <c r="E7" s="7"/>
      <c r="F7" s="61"/>
      <c r="G7" s="6"/>
      <c r="H7" s="7"/>
      <c r="I7" s="25"/>
      <c r="J7" s="9" t="s">
        <v>3</v>
      </c>
      <c r="K7" s="43">
        <f>(Sheet1!F11-Sheet1!F14)*Sheet1!F19</f>
        <v>0</v>
      </c>
      <c r="L7" s="43"/>
      <c r="M7" s="43">
        <f>(Sheet1!F11-Sheet1!F14)*Sheet1!F24</f>
        <v>0</v>
      </c>
      <c r="N7" s="44"/>
      <c r="O7" s="6"/>
    </row>
    <row r="8" spans="2:20" ht="13" x14ac:dyDescent="0.3">
      <c r="B8" s="21"/>
      <c r="C8" s="18"/>
      <c r="D8" s="18"/>
      <c r="E8" s="7"/>
      <c r="F8" s="61"/>
      <c r="G8" s="6"/>
      <c r="H8" s="7"/>
      <c r="I8" s="25"/>
      <c r="J8" s="9" t="s">
        <v>4</v>
      </c>
      <c r="K8" s="43">
        <f>(K7)/60</f>
        <v>0</v>
      </c>
      <c r="L8" s="43"/>
      <c r="M8" s="43">
        <f>(M7)/60</f>
        <v>0</v>
      </c>
      <c r="N8" s="44"/>
      <c r="O8" s="6"/>
    </row>
    <row r="9" spans="2:20" ht="14.25" customHeight="1" thickBot="1" x14ac:dyDescent="0.35">
      <c r="B9" s="21"/>
      <c r="C9" s="18"/>
      <c r="D9" s="18"/>
      <c r="E9" s="7"/>
      <c r="F9" s="62"/>
      <c r="G9" s="6"/>
      <c r="H9" s="7"/>
      <c r="I9" s="25"/>
      <c r="J9" s="10" t="s">
        <v>5</v>
      </c>
      <c r="K9" s="45">
        <f>(K8)/8</f>
        <v>0</v>
      </c>
      <c r="L9" s="45"/>
      <c r="M9" s="45">
        <f>(M8)/8</f>
        <v>0</v>
      </c>
      <c r="N9" s="46"/>
      <c r="O9" s="6"/>
    </row>
    <row r="10" spans="2:20" ht="36.75" customHeight="1" thickTop="1" thickBot="1" x14ac:dyDescent="0.3">
      <c r="B10" s="21"/>
      <c r="C10" s="7"/>
      <c r="D10" s="7"/>
      <c r="E10" s="7"/>
      <c r="F10" s="7"/>
      <c r="G10" s="6"/>
      <c r="H10" s="7"/>
      <c r="I10" s="25"/>
      <c r="J10" s="7"/>
      <c r="K10" s="7"/>
      <c r="L10" s="39"/>
      <c r="M10" s="7"/>
      <c r="N10" s="7"/>
      <c r="O10" s="6"/>
    </row>
    <row r="11" spans="2:20" ht="13" x14ac:dyDescent="0.25">
      <c r="B11" s="21"/>
      <c r="C11" s="55" t="s">
        <v>14</v>
      </c>
      <c r="D11" s="56"/>
      <c r="E11" s="26"/>
      <c r="F11" s="40"/>
      <c r="G11" s="6"/>
      <c r="H11" s="7"/>
      <c r="I11" s="25"/>
      <c r="J11" s="7"/>
      <c r="L11" s="7"/>
      <c r="M11" s="7"/>
      <c r="N11" s="7"/>
      <c r="O11" s="6"/>
    </row>
    <row r="12" spans="2:20" ht="33" customHeight="1" thickBot="1" x14ac:dyDescent="0.3">
      <c r="B12" s="21"/>
      <c r="C12" s="50"/>
      <c r="D12" s="51"/>
      <c r="E12" s="26"/>
      <c r="F12" s="41"/>
      <c r="G12" s="6"/>
      <c r="H12" s="7"/>
      <c r="I12" s="25"/>
      <c r="J12" s="7"/>
      <c r="L12" s="7"/>
      <c r="M12" s="7"/>
      <c r="N12" s="7"/>
      <c r="O12" s="6"/>
    </row>
    <row r="13" spans="2:20" ht="33.75" customHeight="1" thickBot="1" x14ac:dyDescent="0.8">
      <c r="B13" s="21"/>
      <c r="C13" s="11"/>
      <c r="D13" s="11"/>
      <c r="E13" s="11"/>
      <c r="F13" s="12"/>
      <c r="G13" s="6"/>
      <c r="H13" s="7"/>
      <c r="I13" s="25"/>
      <c r="J13" s="54"/>
      <c r="K13" s="54"/>
      <c r="L13" s="54"/>
      <c r="M13" s="54"/>
      <c r="N13" s="54"/>
      <c r="O13" s="6"/>
    </row>
    <row r="14" spans="2:20" ht="12.75" customHeight="1" x14ac:dyDescent="0.25">
      <c r="B14" s="21"/>
      <c r="C14" s="58" t="s">
        <v>15</v>
      </c>
      <c r="D14" s="58"/>
      <c r="E14" s="26"/>
      <c r="F14" s="40"/>
      <c r="G14" s="6"/>
      <c r="H14" s="7"/>
      <c r="I14" s="25"/>
      <c r="J14" s="7"/>
      <c r="K14" s="7"/>
      <c r="L14" s="7"/>
      <c r="M14" s="7"/>
      <c r="N14" s="7"/>
      <c r="O14" s="6"/>
    </row>
    <row r="15" spans="2:20" ht="13" x14ac:dyDescent="0.3">
      <c r="B15" s="21"/>
      <c r="C15" s="59"/>
      <c r="D15" s="59"/>
      <c r="E15" s="26"/>
      <c r="F15" s="52"/>
      <c r="G15" s="6"/>
      <c r="H15" s="7"/>
      <c r="I15" s="25"/>
      <c r="J15" s="7"/>
      <c r="K15" s="27"/>
      <c r="L15" s="27"/>
      <c r="M15" s="27"/>
      <c r="N15" s="7"/>
      <c r="O15" s="6"/>
    </row>
    <row r="16" spans="2:20" ht="13" x14ac:dyDescent="0.3">
      <c r="B16" s="21"/>
      <c r="C16" s="59"/>
      <c r="D16" s="59"/>
      <c r="E16" s="26"/>
      <c r="F16" s="52"/>
      <c r="G16" s="6"/>
      <c r="H16" s="7"/>
      <c r="I16" s="25"/>
      <c r="J16" s="7"/>
      <c r="K16" s="27"/>
      <c r="L16" s="27"/>
      <c r="M16" s="27"/>
      <c r="N16" s="7"/>
      <c r="O16" s="6"/>
    </row>
    <row r="17" spans="2:15" ht="13.5" thickBot="1" x14ac:dyDescent="0.35">
      <c r="B17" s="21"/>
      <c r="C17" s="59"/>
      <c r="D17" s="59"/>
      <c r="E17" s="26"/>
      <c r="F17" s="41"/>
      <c r="G17" s="6"/>
      <c r="H17" s="7"/>
      <c r="I17" s="25"/>
      <c r="J17" s="7"/>
      <c r="K17" s="27"/>
      <c r="L17" s="27"/>
      <c r="M17" s="27"/>
      <c r="N17" s="7"/>
      <c r="O17" s="6"/>
    </row>
    <row r="18" spans="2:15" ht="29.25" customHeight="1" thickBot="1" x14ac:dyDescent="0.35">
      <c r="B18" s="21"/>
      <c r="C18" s="13"/>
      <c r="D18" s="13"/>
      <c r="E18" s="13"/>
      <c r="F18" s="12"/>
      <c r="G18" s="6"/>
      <c r="H18" s="7"/>
      <c r="I18" s="25"/>
      <c r="J18" s="7"/>
      <c r="K18" s="27"/>
      <c r="L18" s="27"/>
      <c r="M18" s="27"/>
      <c r="N18" s="7"/>
      <c r="O18" s="6"/>
    </row>
    <row r="19" spans="2:15" ht="16.5" customHeight="1" x14ac:dyDescent="0.3">
      <c r="B19" s="21"/>
      <c r="C19" s="55" t="s">
        <v>6</v>
      </c>
      <c r="D19" s="56"/>
      <c r="E19" s="26"/>
      <c r="F19" s="40"/>
      <c r="G19" s="6"/>
      <c r="H19" s="7"/>
      <c r="I19" s="25"/>
      <c r="J19" s="7"/>
      <c r="K19" s="27"/>
      <c r="L19" s="27"/>
      <c r="M19" s="27"/>
      <c r="N19" s="7"/>
      <c r="O19" s="6"/>
    </row>
    <row r="20" spans="2:15" ht="21" customHeight="1" x14ac:dyDescent="0.3">
      <c r="B20" s="21"/>
      <c r="C20" s="48"/>
      <c r="D20" s="49"/>
      <c r="E20" s="26"/>
      <c r="F20" s="52"/>
      <c r="G20" s="6"/>
      <c r="H20" s="7"/>
      <c r="I20" s="25"/>
      <c r="J20" s="7"/>
      <c r="K20" s="27"/>
      <c r="L20" s="27"/>
      <c r="M20" s="27"/>
      <c r="N20" s="7"/>
      <c r="O20" s="6"/>
    </row>
    <row r="21" spans="2:15" ht="15.5" x14ac:dyDescent="0.35">
      <c r="B21" s="21"/>
      <c r="C21" s="48"/>
      <c r="D21" s="49"/>
      <c r="E21" s="26"/>
      <c r="F21" s="52"/>
      <c r="G21" s="6"/>
      <c r="H21" s="7"/>
      <c r="I21" s="25"/>
      <c r="J21" s="7"/>
      <c r="K21" s="53"/>
      <c r="L21" s="53"/>
      <c r="M21" s="53"/>
      <c r="N21" s="7"/>
      <c r="O21" s="6"/>
    </row>
    <row r="22" spans="2:15" ht="13.5" thickBot="1" x14ac:dyDescent="0.35">
      <c r="B22" s="21"/>
      <c r="C22" s="50"/>
      <c r="D22" s="51"/>
      <c r="E22" s="26"/>
      <c r="F22" s="41"/>
      <c r="G22" s="6"/>
      <c r="H22" s="7"/>
      <c r="I22" s="25"/>
      <c r="J22" s="7"/>
      <c r="K22" s="27"/>
      <c r="L22" s="27"/>
      <c r="M22" s="27"/>
      <c r="N22" s="7"/>
      <c r="O22" s="6"/>
    </row>
    <row r="23" spans="2:15" ht="28.5" customHeight="1" thickBot="1" x14ac:dyDescent="0.3">
      <c r="B23" s="21"/>
      <c r="C23" s="28" t="s">
        <v>7</v>
      </c>
      <c r="D23" s="29"/>
      <c r="E23" s="26"/>
      <c r="F23" s="14"/>
      <c r="G23" s="6"/>
      <c r="H23" s="7"/>
      <c r="I23" s="25"/>
      <c r="J23" s="7"/>
      <c r="K23" s="7"/>
      <c r="L23" s="7"/>
      <c r="M23" s="7"/>
      <c r="N23" s="7"/>
      <c r="O23" s="6"/>
    </row>
    <row r="24" spans="2:15" ht="13" x14ac:dyDescent="0.25">
      <c r="B24" s="30"/>
      <c r="C24" s="48" t="s">
        <v>7</v>
      </c>
      <c r="D24" s="49"/>
      <c r="E24" s="26"/>
      <c r="F24" s="40"/>
      <c r="G24" s="33"/>
      <c r="H24" s="3"/>
      <c r="I24" s="36"/>
      <c r="J24" s="3"/>
      <c r="K24" s="3"/>
      <c r="L24" s="3"/>
      <c r="M24" s="3"/>
      <c r="N24" s="3"/>
      <c r="O24" s="33"/>
    </row>
    <row r="25" spans="2:15" ht="13" x14ac:dyDescent="0.25">
      <c r="B25" s="31"/>
      <c r="C25" s="48"/>
      <c r="D25" s="49"/>
      <c r="E25" s="26"/>
      <c r="F25" s="52"/>
      <c r="G25" s="34"/>
      <c r="I25" s="31"/>
      <c r="J25" s="37"/>
      <c r="K25" s="37"/>
      <c r="L25" s="37"/>
      <c r="M25" s="37"/>
      <c r="N25" s="37"/>
      <c r="O25" s="34"/>
    </row>
    <row r="26" spans="2:15" ht="13" x14ac:dyDescent="0.25">
      <c r="B26" s="31"/>
      <c r="C26" s="48"/>
      <c r="D26" s="49"/>
      <c r="E26" s="26"/>
      <c r="F26" s="52"/>
      <c r="G26" s="34"/>
      <c r="I26" s="31"/>
      <c r="J26" s="37"/>
      <c r="K26" s="37"/>
      <c r="L26" s="37"/>
      <c r="M26" s="37"/>
      <c r="N26" s="37"/>
      <c r="O26" s="34"/>
    </row>
    <row r="27" spans="2:15" ht="30.75" customHeight="1" thickBot="1" x14ac:dyDescent="0.3">
      <c r="B27" s="31"/>
      <c r="C27" s="50"/>
      <c r="D27" s="51"/>
      <c r="E27" s="26"/>
      <c r="F27" s="41"/>
      <c r="G27" s="34"/>
      <c r="I27" s="31"/>
      <c r="J27" s="37"/>
      <c r="K27" s="37"/>
      <c r="L27" s="37"/>
      <c r="M27" s="37"/>
      <c r="N27" s="37"/>
      <c r="O27" s="34"/>
    </row>
    <row r="28" spans="2:15" ht="13.5" thickBot="1" x14ac:dyDescent="0.35">
      <c r="B28" s="32"/>
      <c r="C28" s="5"/>
      <c r="D28" s="5"/>
      <c r="E28" s="5"/>
      <c r="F28" s="5"/>
      <c r="G28" s="35"/>
      <c r="I28" s="32"/>
      <c r="J28" s="38"/>
      <c r="K28" s="38"/>
      <c r="L28" s="38"/>
      <c r="M28" s="38"/>
      <c r="N28" s="38"/>
      <c r="O28" s="35"/>
    </row>
    <row r="29" spans="2:15" ht="13" thickTop="1" x14ac:dyDescent="0.25"/>
  </sheetData>
  <sheetProtection password="DBC9" sheet="1"/>
  <mergeCells count="22">
    <mergeCell ref="B1:T1"/>
    <mergeCell ref="C14:D17"/>
    <mergeCell ref="F14:F17"/>
    <mergeCell ref="F6:F9"/>
    <mergeCell ref="C11:D12"/>
    <mergeCell ref="K9:L9"/>
    <mergeCell ref="C4:F4"/>
    <mergeCell ref="I4:O4"/>
    <mergeCell ref="K8:L8"/>
    <mergeCell ref="M8:N8"/>
    <mergeCell ref="C24:D27"/>
    <mergeCell ref="F19:F22"/>
    <mergeCell ref="K21:M21"/>
    <mergeCell ref="F24:F27"/>
    <mergeCell ref="J13:N13"/>
    <mergeCell ref="C19:D22"/>
    <mergeCell ref="F11:F12"/>
    <mergeCell ref="K6:L6"/>
    <mergeCell ref="K7:L7"/>
    <mergeCell ref="M7:N7"/>
    <mergeCell ref="M9:N9"/>
    <mergeCell ref="M6:N6"/>
  </mergeCells>
  <phoneticPr fontId="3" type="noConversion"/>
  <pageMargins left="0.25" right="0.25" top="0.75" bottom="0.5" header="0.3" footer="0.3"/>
  <pageSetup orientation="landscape" horizontalDpi="4294967294" verticalDpi="9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G1" sqref="G1:G65536"/>
    </sheetView>
  </sheetViews>
  <sheetFormatPr defaultRowHeight="12.5" x14ac:dyDescent="0.25"/>
  <cols>
    <col min="6" max="6" width="13.453125" bestFit="1" customWidth="1"/>
  </cols>
  <sheetData>
    <row r="1" spans="1:6" x14ac:dyDescent="0.25">
      <c r="A1" s="15"/>
      <c r="B1" s="15"/>
      <c r="C1" s="15" t="s">
        <v>9</v>
      </c>
      <c r="D1" s="15" t="s">
        <v>10</v>
      </c>
      <c r="E1" s="15"/>
      <c r="F1" s="15" t="s">
        <v>0</v>
      </c>
    </row>
    <row r="2" spans="1:6" x14ac:dyDescent="0.25">
      <c r="A2" s="15" t="s">
        <v>1</v>
      </c>
      <c r="B2" s="15" t="s">
        <v>3</v>
      </c>
      <c r="C2" s="16">
        <f>Sheet1!F11*Sheet1!F19</f>
        <v>0</v>
      </c>
      <c r="D2" s="16">
        <f>Sheet1!F14*Sheet1!F19</f>
        <v>0</v>
      </c>
      <c r="E2" s="17"/>
      <c r="F2" s="17">
        <f>C2-D2</f>
        <v>0</v>
      </c>
    </row>
    <row r="3" spans="1:6" x14ac:dyDescent="0.25">
      <c r="A3" s="15" t="s">
        <v>1</v>
      </c>
      <c r="B3" s="15" t="s">
        <v>4</v>
      </c>
      <c r="C3" s="17">
        <f>C2/60</f>
        <v>0</v>
      </c>
      <c r="D3" s="17">
        <f>D2/60</f>
        <v>0</v>
      </c>
      <c r="E3" s="17"/>
      <c r="F3" s="17">
        <f>C3-D3</f>
        <v>0</v>
      </c>
    </row>
    <row r="4" spans="1:6" x14ac:dyDescent="0.25">
      <c r="A4" s="15" t="s">
        <v>1</v>
      </c>
      <c r="B4" s="15" t="s">
        <v>5</v>
      </c>
      <c r="C4" s="17">
        <f>C3/8</f>
        <v>0</v>
      </c>
      <c r="D4" s="17">
        <f>D3/8</f>
        <v>0</v>
      </c>
      <c r="E4" s="17"/>
      <c r="F4" s="17">
        <f>C4-D4</f>
        <v>0</v>
      </c>
    </row>
    <row r="5" spans="1:6" x14ac:dyDescent="0.25">
      <c r="A5" s="15" t="s">
        <v>11</v>
      </c>
      <c r="B5" s="15" t="s">
        <v>3</v>
      </c>
      <c r="C5" s="16">
        <f>Sheet1!F11*Sheet1!F24</f>
        <v>0</v>
      </c>
      <c r="D5" s="16">
        <f>Sheet1!F14*Sheet1!F24</f>
        <v>0</v>
      </c>
      <c r="E5" s="17"/>
      <c r="F5" s="17">
        <f>C5-D5</f>
        <v>0</v>
      </c>
    </row>
    <row r="6" spans="1:6" x14ac:dyDescent="0.25">
      <c r="A6" s="15"/>
      <c r="B6" s="15"/>
      <c r="C6" s="16"/>
      <c r="D6" s="16"/>
      <c r="E6" s="17"/>
      <c r="F6" s="17"/>
    </row>
    <row r="7" spans="1:6" x14ac:dyDescent="0.25">
      <c r="A7" s="15" t="s">
        <v>11</v>
      </c>
      <c r="B7" s="15" t="s">
        <v>4</v>
      </c>
      <c r="C7" s="17">
        <f>C5/60</f>
        <v>0</v>
      </c>
      <c r="D7" s="17">
        <f>D5/60</f>
        <v>0</v>
      </c>
      <c r="E7" s="17"/>
      <c r="F7" s="17">
        <f>C7-D7</f>
        <v>0</v>
      </c>
    </row>
    <row r="8" spans="1:6" x14ac:dyDescent="0.25">
      <c r="A8" s="15"/>
      <c r="B8" s="15"/>
      <c r="C8" s="17"/>
      <c r="D8" s="17"/>
      <c r="E8" s="17"/>
      <c r="F8" s="17"/>
    </row>
    <row r="9" spans="1:6" x14ac:dyDescent="0.25">
      <c r="A9" s="15"/>
      <c r="B9" s="15"/>
      <c r="C9" s="17"/>
      <c r="D9" s="17"/>
      <c r="E9" s="17"/>
      <c r="F9" s="17"/>
    </row>
    <row r="10" spans="1:6" x14ac:dyDescent="0.25">
      <c r="A10" s="15" t="s">
        <v>11</v>
      </c>
      <c r="B10" s="15" t="s">
        <v>5</v>
      </c>
      <c r="C10" s="17">
        <f>C7/8</f>
        <v>0</v>
      </c>
      <c r="D10" s="17">
        <f>D7/8</f>
        <v>0</v>
      </c>
      <c r="E10" s="17"/>
      <c r="F10" s="17">
        <f>C10-D10</f>
        <v>0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Company>Sheppard Pratt Health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Cost/Benefit Worksheet</dc:title>
  <dc:creator>jeb</dc:creator>
  <cp:lastModifiedBy>Hannah L Fielder</cp:lastModifiedBy>
  <cp:lastPrinted>2008-06-20T14:24:12Z</cp:lastPrinted>
  <dcterms:created xsi:type="dcterms:W3CDTF">2004-12-17T17:39:57Z</dcterms:created>
  <dcterms:modified xsi:type="dcterms:W3CDTF">2026-04-13T17:28:44Z</dcterms:modified>
</cp:coreProperties>
</file>